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25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color indexed="8"/>
            <rFont val="Arial"/>
            <family val="2"/>
          </rPr>
          <t xml:space="preserve"> otrzymanych wyników.
</t>
        </r>
      </text>
    </comment>
    <comment ref="F6" authorId="0">
      <text>
        <r>
          <rPr>
            <b/>
            <sz val="7"/>
            <color indexed="8"/>
            <rFont val="Arial"/>
            <family val="2"/>
          </rPr>
          <t xml:space="preserve">Należy uzupełnić w formularzu cenę jednostkową netto
</t>
        </r>
      </text>
    </comment>
    <comment ref="H6" authorId="0">
      <text>
        <r>
          <rPr>
            <b/>
            <sz val="7"/>
            <color indexed="8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<sst xmlns="http://schemas.openxmlformats.org/spreadsheetml/2006/main" count="28" uniqueCount="26">
  <si>
    <t>lp</t>
  </si>
  <si>
    <t>Opis przedmiotu zamówienia</t>
  </si>
  <si>
    <t>Rozmiar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</si>
  <si>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</si>
  <si>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</si>
  <si>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</si>
  <si>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</si>
  <si>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</si>
  <si>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</si>
  <si>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</si>
  <si>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</si>
  <si>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</si>
  <si>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</si>
  <si>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</si>
  <si>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</si>
  <si>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</si>
  <si>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 xml:space="preserve">Wartość Netto </t>
  </si>
  <si>
    <t>Wartość Brutto</t>
  </si>
  <si>
    <t>SUMA</t>
  </si>
  <si>
    <t xml:space="preserve">Proteza samorozprężalna, przełykowa, wykonana z nitinolu;
w całości powlekana silikonem; środkowa część wykonana ze specjalnego splotu, w celu minimalizacji owrzodzeń i zapobiegnięciu zaginaniu protezy; do terapii po chirurgicznych zabiegach bariatrycznych; </t>
  </si>
  <si>
    <t xml:space="preserve">długość całkowita protezy 180 mm; 
Długość robocza protezy 145 mm; średnica protezy od końca dystalnego 28-24-28-32 mm; 
długość aplikatora 90 cm;
średnica aplikatora 8 mm / 24 Fr; 
2 lasso; 
12 znaczników radiologicznych; </t>
  </si>
  <si>
    <t xml:space="preserve">długość całkowita protezy 210 mm; długość robocza protezy 175 mm; średnica protezy od końca dystalnego 28-24-28-32 mm;
długość aplikatora 90 cm; 
średnica aplikatora 8 mm / 24 Fr;
2 lasso; 
12 znaczników radiologicznych; </t>
  </si>
  <si>
    <t xml:space="preserve">długość całkowita protezy 240 mm; długość robocza protezy 205 mm; średnica protezy od końca dystalnego 28-24-28-32 mm;
długość aplikatora 90 cm; 
średnica aplikatora 8 mm / 24 Fr;
2 lasso; 
12 znaczników radiologicznych; </t>
  </si>
  <si>
    <t>stawki podatku VAT</t>
  </si>
  <si>
    <t>Formularz asortymentowo-cenowy                          - Załącznik nr 3 do SIWZ</t>
  </si>
  <si>
    <t>Lp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</si>
</sst>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33" borderId="11" xfId="51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34" borderId="1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165" fontId="8" fillId="0" borderId="12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R7" sqref="R7"/>
    </sheetView>
  </sheetViews>
  <sheetFormatPr defaultColWidth="8.7109375" defaultRowHeight="12.75"/>
  <cols>
    <col min="1" max="1" width="3.7109375" style="1" customWidth="1"/>
    <col min="2" max="2" width="40.8515625" style="1" customWidth="1"/>
    <col min="3" max="3" width="25.57421875" style="1" customWidth="1"/>
    <col min="4" max="4" width="5.00390625" style="1" customWidth="1"/>
    <col min="5" max="5" width="5.00390625" style="2" customWidth="1"/>
    <col min="6" max="6" width="10.28125" style="3" customWidth="1"/>
    <col min="7" max="7" width="10.7109375" style="1" customWidth="1"/>
    <col min="8" max="8" width="7.140625" style="1" customWidth="1"/>
    <col min="9" max="9" width="9.00390625" style="1" customWidth="1"/>
    <col min="10" max="10" width="7.8515625" style="1" customWidth="1"/>
    <col min="11" max="11" width="9.57421875" style="4" customWidth="1"/>
    <col min="12" max="12" width="9.421875" style="4" customWidth="1"/>
    <col min="13" max="16384" width="8.7109375" style="1" customWidth="1"/>
  </cols>
  <sheetData>
    <row r="1" spans="9:12" ht="11.25" customHeight="1">
      <c r="I1" s="64" t="s">
        <v>24</v>
      </c>
      <c r="J1" s="64"/>
      <c r="K1" s="64"/>
      <c r="L1" s="64"/>
    </row>
    <row r="2" spans="9:12" ht="11.25">
      <c r="I2" s="64"/>
      <c r="J2" s="64"/>
      <c r="K2" s="64"/>
      <c r="L2" s="64"/>
    </row>
    <row r="3" ht="11.25"/>
    <row r="4" ht="8.25" customHeight="1"/>
    <row r="5" spans="2:12" s="5" customFormat="1" ht="11.25">
      <c r="B5" s="6"/>
      <c r="C5" s="7"/>
      <c r="D5" s="7"/>
      <c r="E5" s="8"/>
      <c r="F5" s="9"/>
      <c r="G5" s="7"/>
      <c r="H5" s="7"/>
      <c r="I5" s="7"/>
      <c r="J5" s="7"/>
      <c r="K5" s="10"/>
      <c r="L5" s="10"/>
    </row>
    <row r="6" spans="1:12" ht="51.75" customHeight="1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4" t="s">
        <v>6</v>
      </c>
      <c r="H6" s="12" t="s">
        <v>7</v>
      </c>
      <c r="I6" s="15" t="s">
        <v>8</v>
      </c>
      <c r="J6" s="15" t="s">
        <v>9</v>
      </c>
      <c r="K6" s="16" t="s">
        <v>10</v>
      </c>
      <c r="L6" s="16" t="s">
        <v>11</v>
      </c>
    </row>
    <row r="7" spans="1:12" s="24" customFormat="1" ht="125.25" customHeight="1">
      <c r="A7" s="49">
        <v>1</v>
      </c>
      <c r="B7" s="60" t="s">
        <v>19</v>
      </c>
      <c r="C7" s="18" t="s">
        <v>20</v>
      </c>
      <c r="D7" s="19" t="s">
        <v>12</v>
      </c>
      <c r="E7" s="19">
        <v>3</v>
      </c>
      <c r="F7" s="65"/>
      <c r="G7" s="21">
        <f>ROUND(F7*(1+H7),2)</f>
        <v>0</v>
      </c>
      <c r="H7" s="22">
        <v>0.08</v>
      </c>
      <c r="I7" s="21">
        <f>(ROUND(F7*E7,2))</f>
        <v>0</v>
      </c>
      <c r="J7" s="21">
        <f>ROUND(I7*(1+H7),2)</f>
        <v>0</v>
      </c>
      <c r="K7" s="23"/>
      <c r="L7" s="23"/>
    </row>
    <row r="8" spans="1:12" s="24" customFormat="1" ht="118.5" customHeight="1">
      <c r="A8" s="17">
        <v>2</v>
      </c>
      <c r="B8" s="60"/>
      <c r="C8" s="18" t="s">
        <v>21</v>
      </c>
      <c r="D8" s="19" t="s">
        <v>12</v>
      </c>
      <c r="E8" s="19">
        <v>3</v>
      </c>
      <c r="F8" s="20"/>
      <c r="G8" s="21">
        <f>ROUND(F8*(1+H8),2)</f>
        <v>0</v>
      </c>
      <c r="H8" s="22">
        <v>0.08</v>
      </c>
      <c r="I8" s="21">
        <f>(ROUND(F8*E8,2))</f>
        <v>0</v>
      </c>
      <c r="J8" s="21">
        <f>ROUND(I8*(1+H8),2)</f>
        <v>0</v>
      </c>
      <c r="K8" s="23"/>
      <c r="L8" s="23"/>
    </row>
    <row r="9" spans="1:12" s="24" customFormat="1" ht="111.75" customHeight="1">
      <c r="A9" s="17">
        <v>3</v>
      </c>
      <c r="B9" s="60"/>
      <c r="C9" s="18" t="s">
        <v>22</v>
      </c>
      <c r="D9" s="19" t="s">
        <v>12</v>
      </c>
      <c r="E9" s="19">
        <v>3</v>
      </c>
      <c r="F9" s="20"/>
      <c r="G9" s="21">
        <f>ROUND(F9*(1+H9),2)</f>
        <v>0</v>
      </c>
      <c r="H9" s="22">
        <v>0.08</v>
      </c>
      <c r="I9" s="21">
        <f>(ROUND(F9*E9,2))</f>
        <v>0</v>
      </c>
      <c r="J9" s="21">
        <f>ROUND(I9*(1+H9),2)</f>
        <v>0</v>
      </c>
      <c r="K9" s="23"/>
      <c r="L9" s="23"/>
    </row>
    <row r="10" spans="1:12" ht="11.25">
      <c r="A10" s="33"/>
      <c r="B10" s="50"/>
      <c r="C10" s="51"/>
      <c r="D10" s="24"/>
      <c r="E10" s="25"/>
      <c r="F10" s="1"/>
      <c r="G10" s="26"/>
      <c r="H10" s="27" t="s">
        <v>13</v>
      </c>
      <c r="I10" s="28">
        <f>SUM(I7:I9)</f>
        <v>0</v>
      </c>
      <c r="J10" s="28">
        <f>SUM(J7:J9)</f>
        <v>0</v>
      </c>
      <c r="K10" s="29"/>
      <c r="L10" s="30"/>
    </row>
    <row r="12" ht="11.25">
      <c r="J12" s="32" t="s">
        <v>14</v>
      </c>
    </row>
    <row r="13" ht="11.25">
      <c r="J13" s="2" t="s">
        <v>15</v>
      </c>
    </row>
    <row r="14" ht="11.25">
      <c r="J14" s="2"/>
    </row>
    <row r="15" spans="1:12" ht="2.25" customHeight="1">
      <c r="A15" s="33"/>
      <c r="B15" s="33"/>
      <c r="C15" s="33"/>
      <c r="D15" s="33"/>
      <c r="E15" s="34"/>
      <c r="F15" s="35"/>
      <c r="G15" s="33"/>
      <c r="H15" s="33"/>
      <c r="I15" s="33"/>
      <c r="J15" s="2"/>
      <c r="K15" s="2"/>
      <c r="L15" s="2"/>
    </row>
    <row r="16" spans="1:12" ht="11.25">
      <c r="A16" s="33"/>
      <c r="B16" s="33"/>
      <c r="C16" s="33"/>
      <c r="D16" s="33"/>
      <c r="E16" s="34"/>
      <c r="F16" s="35"/>
      <c r="G16" s="33"/>
      <c r="H16" s="33"/>
      <c r="I16" s="33"/>
      <c r="J16" s="2"/>
      <c r="K16" s="2"/>
      <c r="L16" s="2"/>
    </row>
    <row r="17" spans="1:12" ht="11.25">
      <c r="A17" s="36"/>
      <c r="B17" s="37" t="s">
        <v>25</v>
      </c>
      <c r="C17" s="38" t="s">
        <v>16</v>
      </c>
      <c r="D17" s="57" t="s">
        <v>17</v>
      </c>
      <c r="E17" s="57"/>
      <c r="F17" s="57"/>
      <c r="G17" s="36"/>
      <c r="H17" s="39"/>
      <c r="I17" s="40"/>
      <c r="J17" s="41"/>
      <c r="K17" s="41"/>
      <c r="L17" s="41"/>
    </row>
    <row r="18" spans="1:12" ht="11.25">
      <c r="A18" s="36"/>
      <c r="B18" s="42">
        <v>1</v>
      </c>
      <c r="C18" s="43">
        <f>I10</f>
        <v>0</v>
      </c>
      <c r="D18" s="58">
        <f>C18*1.08</f>
        <v>0</v>
      </c>
      <c r="E18" s="58"/>
      <c r="F18" s="58"/>
      <c r="G18" s="44"/>
      <c r="H18" s="36"/>
      <c r="I18" s="41"/>
      <c r="J18" s="41"/>
      <c r="K18" s="41"/>
      <c r="L18" s="41"/>
    </row>
    <row r="19" spans="2:12" s="45" customFormat="1" ht="11.25">
      <c r="B19" s="46" t="s">
        <v>18</v>
      </c>
      <c r="C19" s="47">
        <f>SUM(C18:C18)</f>
        <v>0</v>
      </c>
      <c r="D19" s="59">
        <f>SUM(D18:F18)</f>
        <v>0</v>
      </c>
      <c r="E19" s="59"/>
      <c r="F19" s="59"/>
      <c r="K19" s="48"/>
      <c r="L19" s="48"/>
    </row>
    <row r="22" spans="1:12" ht="16.5" customHeight="1">
      <c r="A22" s="52"/>
      <c r="B22" s="53"/>
      <c r="E22" s="1"/>
      <c r="F22" s="1"/>
      <c r="G22" s="4"/>
      <c r="H22" s="4"/>
      <c r="K22" s="1"/>
      <c r="L22" s="1"/>
    </row>
    <row r="23" spans="1:12" ht="3" customHeight="1">
      <c r="A23" s="52"/>
      <c r="B23" s="53"/>
      <c r="E23" s="1"/>
      <c r="F23" s="1"/>
      <c r="G23" s="4"/>
      <c r="H23" s="4"/>
      <c r="K23" s="1"/>
      <c r="L23" s="1"/>
    </row>
    <row r="24" spans="1:12" ht="11.25">
      <c r="A24" s="61"/>
      <c r="B24" s="61"/>
      <c r="E24" s="1"/>
      <c r="F24" s="2"/>
      <c r="G24" s="4"/>
      <c r="H24" s="4"/>
      <c r="K24" s="1"/>
      <c r="L24" s="1"/>
    </row>
    <row r="25" spans="1:12" ht="11.25">
      <c r="A25" s="61"/>
      <c r="B25" s="61"/>
      <c r="E25" s="1"/>
      <c r="F25" s="2"/>
      <c r="G25" s="4"/>
      <c r="H25" s="4"/>
      <c r="K25" s="1"/>
      <c r="L25" s="1"/>
    </row>
    <row r="26" spans="1:12" ht="11.25">
      <c r="A26" s="61"/>
      <c r="B26" s="61"/>
      <c r="E26" s="1"/>
      <c r="F26" s="2"/>
      <c r="G26" s="4"/>
      <c r="H26" s="4"/>
      <c r="K26" s="1"/>
      <c r="L26" s="1"/>
    </row>
    <row r="27" spans="1:256" ht="12.75">
      <c r="A27" s="61"/>
      <c r="B27" s="61"/>
      <c r="C27"/>
      <c r="D27"/>
      <c r="E27"/>
      <c r="F27"/>
      <c r="G27" s="4"/>
      <c r="H27" s="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2" ht="11.25">
      <c r="A28" s="61"/>
      <c r="B28" s="61"/>
      <c r="E28" s="1"/>
      <c r="F28" s="2"/>
      <c r="G28" s="4"/>
      <c r="H28" s="4"/>
      <c r="K28" s="1"/>
      <c r="L28" s="1"/>
    </row>
    <row r="29" spans="1:12" ht="11.25">
      <c r="A29" s="61"/>
      <c r="B29" s="61"/>
      <c r="E29" s="1"/>
      <c r="F29" s="2"/>
      <c r="G29" s="4"/>
      <c r="H29" s="4"/>
      <c r="K29" s="1"/>
      <c r="L29" s="1"/>
    </row>
    <row r="30" spans="1:12" ht="11.25">
      <c r="A30" s="61"/>
      <c r="B30" s="61"/>
      <c r="E30" s="1"/>
      <c r="F30" s="2"/>
      <c r="G30" s="4"/>
      <c r="H30" s="4"/>
      <c r="K30" s="1"/>
      <c r="L30" s="1"/>
    </row>
    <row r="31" spans="1:12" ht="11.25">
      <c r="A31" s="62"/>
      <c r="B31" s="62"/>
      <c r="C31" s="31"/>
      <c r="E31" s="1"/>
      <c r="F31" s="2"/>
      <c r="G31" s="4"/>
      <c r="H31" s="4"/>
      <c r="K31" s="1"/>
      <c r="L31" s="1"/>
    </row>
    <row r="32" spans="1:12" ht="11.25">
      <c r="A32" s="62"/>
      <c r="B32" s="62"/>
      <c r="E32" s="1"/>
      <c r="F32" s="1"/>
      <c r="G32" s="4"/>
      <c r="H32" s="4"/>
      <c r="K32" s="1"/>
      <c r="L32" s="1"/>
    </row>
    <row r="33" spans="1:8" s="45" customFormat="1" ht="11.25">
      <c r="A33" s="63"/>
      <c r="B33" s="63"/>
      <c r="G33" s="48"/>
      <c r="H33" s="48"/>
    </row>
    <row r="34" spans="1:8" s="1" customFormat="1" ht="11.25">
      <c r="A34" s="52"/>
      <c r="B34" s="53"/>
      <c r="G34" s="4"/>
      <c r="H34" s="4"/>
    </row>
    <row r="35" spans="1:8" s="1" customFormat="1" ht="11.25">
      <c r="A35" s="52"/>
      <c r="B35" s="53"/>
      <c r="G35" s="4"/>
      <c r="H35" s="4"/>
    </row>
    <row r="36" spans="1:8" s="1" customFormat="1" ht="11.25">
      <c r="A36" s="52"/>
      <c r="B36" s="53"/>
      <c r="G36" s="4"/>
      <c r="H36" s="4"/>
    </row>
    <row r="37" spans="1:8" s="1" customFormat="1" ht="11.25">
      <c r="A37" s="2"/>
      <c r="B37" s="3"/>
      <c r="G37" s="4"/>
      <c r="H37" s="4"/>
    </row>
    <row r="38" spans="1:8" s="1" customFormat="1" ht="11.25">
      <c r="A38" s="2"/>
      <c r="B38" s="3"/>
      <c r="G38" s="4"/>
      <c r="H38" s="4"/>
    </row>
    <row r="39" spans="1:8" s="1" customFormat="1" ht="11.25">
      <c r="A39" s="2"/>
      <c r="B39" s="3"/>
      <c r="G39" s="4"/>
      <c r="H39" s="4"/>
    </row>
    <row r="40" spans="1:8" s="1" customFormat="1" ht="11.25">
      <c r="A40" s="2"/>
      <c r="B40" s="3"/>
      <c r="G40" s="4"/>
      <c r="H40" s="4"/>
    </row>
    <row r="41" spans="1:8" s="1" customFormat="1" ht="11.25">
      <c r="A41" s="2"/>
      <c r="B41" s="3"/>
      <c r="G41" s="4"/>
      <c r="H41" s="4"/>
    </row>
    <row r="42" spans="1:8" s="1" customFormat="1" ht="11.25">
      <c r="A42" s="2"/>
      <c r="B42" s="3"/>
      <c r="G42" s="4"/>
      <c r="H42" s="4"/>
    </row>
    <row r="43" spans="1:8" s="1" customFormat="1" ht="11.25">
      <c r="A43" s="2"/>
      <c r="B43" s="3"/>
      <c r="G43" s="4"/>
      <c r="H43" s="4"/>
    </row>
    <row r="44" spans="1:8" s="1" customFormat="1" ht="11.25">
      <c r="A44" s="2"/>
      <c r="B44" s="3"/>
      <c r="G44" s="4"/>
      <c r="H44" s="4"/>
    </row>
    <row r="45" spans="1:8" s="1" customFormat="1" ht="11.25">
      <c r="A45" s="2"/>
      <c r="B45" s="3"/>
      <c r="G45" s="4"/>
      <c r="H45" s="4"/>
    </row>
    <row r="46" spans="1:8" s="1" customFormat="1" ht="11.25">
      <c r="A46" s="2"/>
      <c r="B46" s="3"/>
      <c r="G46" s="4"/>
      <c r="H46" s="4"/>
    </row>
    <row r="47" spans="1:8" s="1" customFormat="1" ht="11.25">
      <c r="A47" s="2"/>
      <c r="B47" s="3"/>
      <c r="G47" s="4"/>
      <c r="H47" s="4"/>
    </row>
  </sheetData>
  <sheetProtection selectLockedCells="1" selectUnlockedCells="1"/>
  <mergeCells count="15">
    <mergeCell ref="A31:B31"/>
    <mergeCell ref="A32:B32"/>
    <mergeCell ref="A33:B33"/>
    <mergeCell ref="I1:L2"/>
    <mergeCell ref="A25:B25"/>
    <mergeCell ref="A26:B26"/>
    <mergeCell ref="A27:B27"/>
    <mergeCell ref="A28:B28"/>
    <mergeCell ref="A29:B29"/>
    <mergeCell ref="A30:B30"/>
    <mergeCell ref="B7:B9"/>
    <mergeCell ref="D17:F17"/>
    <mergeCell ref="D18:F18"/>
    <mergeCell ref="D19:F19"/>
    <mergeCell ref="A24:B24"/>
  </mergeCells>
  <dataValidations count="1">
    <dataValidation type="list" allowBlank="1" showErrorMessage="1" sqref="H7:H9">
      <formula1>stawkaVAT</formula1>
      <formula2>0</formula2>
    </dataValidation>
  </dataValidations>
  <printOptions/>
  <pageMargins left="0.15763888888888888" right="0.15763888888888888" top="0.19652777777777777" bottom="0" header="0" footer="0"/>
  <pageSetup horizontalDpi="300" verticalDpi="300" orientation="landscape" paperSize="9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8.7109375" defaultRowHeight="12.75"/>
  <cols>
    <col min="1" max="1" width="10.421875" style="0" customWidth="1"/>
  </cols>
  <sheetData>
    <row r="2" ht="39" customHeight="1">
      <c r="A2" s="54" t="s">
        <v>23</v>
      </c>
    </row>
    <row r="3" ht="12.75">
      <c r="A3" s="55"/>
    </row>
    <row r="4" ht="12.75">
      <c r="A4" s="56">
        <v>0</v>
      </c>
    </row>
    <row r="5" ht="12.75">
      <c r="A5" s="56">
        <v>0.03</v>
      </c>
    </row>
    <row r="6" ht="12.75">
      <c r="A6" s="56">
        <v>0.08</v>
      </c>
    </row>
    <row r="7" ht="12.75">
      <c r="A7" s="56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2018-03-20T12:34:31Z</dcterms:modified>
  <cp:category/>
  <cp:version/>
  <cp:contentType/>
  <cp:contentStatus/>
</cp:coreProperties>
</file>